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CM$ Attachment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<sst xmlns="http://schemas.openxmlformats.org/spreadsheetml/2006/main" count="34" uniqueCount="28">
  <si>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Award Cash Management $ervice</t>
  </si>
  <si>
    <t>Please do not unlock cells. Unlocking cells in the spreadsheet will invalidate your data.</t>
  </si>
  <si>
    <t>Federal Award ID</t>
  </si>
  <si>
    <t>Recipient Account Number</t>
  </si>
  <si>
    <t>PI/PD Name</t>
  </si>
  <si>
    <t>Award Period From</t>
  </si>
  <si>
    <t>Award Period To</t>
  </si>
  <si>
    <t>Total Federal Funds Authorized</t>
  </si>
  <si>
    <t>Previous Cumulative Cash Disbursements</t>
  </si>
  <si>
    <t>Net Available Funds</t>
  </si>
  <si>
    <t>Payment Amount Requested</t>
  </si>
  <si>
    <t>Expected Close Date</t>
  </si>
  <si>
    <t>Final Flag (Yes/No)</t>
  </si>
  <si>
    <t>No</t>
  </si>
  <si>
    <t>09/12</t>
  </si>
  <si>
    <t>08/15</t>
  </si>
  <si>
    <t>10/12</t>
  </si>
  <si>
    <t>09/15</t>
  </si>
  <si>
    <t>08/13</t>
  </si>
  <si>
    <t>5648888</t>
  </si>
  <si>
    <t>2334234</t>
  </si>
  <si>
    <t>2123133</t>
  </si>
  <si>
    <t>2097767</t>
  </si>
  <si>
    <t>Harvey, Susan</t>
  </si>
  <si>
    <t>Chu, Mark</t>
  </si>
  <si>
    <t>Hoffer, Pete</t>
  </si>
  <si>
    <t>Wilson, Brian</t>
  </si>
  <si>
    <t>Organization ID: 0022226555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</si>
</sst>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,###,##0.00"/>
  </numFmts>
  <fonts count="37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4" fontId="0" fillId="33" borderId="0" xfId="0" applyNumberFormat="1" applyFont="1" applyFill="1" applyAlignment="1">
      <alignment horizontal="right" vertical="center"/>
    </xf>
    <xf numFmtId="164" fontId="0" fillId="33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33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13.00390625" style="0" customWidth="1"/>
    <col min="3" max="3" width="20.00390625" style="0" customWidth="1"/>
    <col min="4" max="5" width="8.00390625" style="0" customWidth="1"/>
    <col min="6" max="9" width="17.00390625" style="0" customWidth="1"/>
    <col min="10" max="10" width="13.00390625" style="0" customWidth="1"/>
    <col min="11" max="11" width="8.00390625" style="0" customWidth="1"/>
  </cols>
  <sheetData>
    <row r="1" ht="12.75">
      <c r="A1" s="1" t="s">
        <v>0</v>
      </c>
    </row>
    <row r="2" ht="12.75">
      <c r="A2" s="1" t="s">
        <v>27</v>
      </c>
    </row>
    <row r="3" ht="12.75">
      <c r="A3" s="2" t="s">
        <v>1</v>
      </c>
    </row>
    <row r="5" spans="1:1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2.75">
      <c r="A6" s="8" t="s">
        <v>20</v>
      </c>
      <c r="B6" s="7"/>
      <c r="C6" s="8" t="s">
        <v>23</v>
      </c>
      <c r="D6" s="4" t="s">
        <v>16</v>
      </c>
      <c r="E6" s="4" t="s">
        <v>17</v>
      </c>
      <c r="F6" s="5">
        <v>700999</v>
      </c>
      <c r="G6" s="5">
        <v>10000</v>
      </c>
      <c r="H6" s="5">
        <v>690999</v>
      </c>
      <c r="I6" s="6"/>
      <c r="J6" s="4">
        <v>42366.958333333336</v>
      </c>
      <c r="K6" s="6" t="s">
        <v>13</v>
      </c>
    </row>
    <row r="7" spans="1:11" ht="12.75">
      <c r="A7" s="8" t="s">
        <v>19</v>
      </c>
      <c r="B7" s="7"/>
      <c r="C7" s="8" t="s">
        <v>24</v>
      </c>
      <c r="D7" s="4" t="s">
        <v>14</v>
      </c>
      <c r="E7" s="4" t="s">
        <v>15</v>
      </c>
      <c r="F7" s="5">
        <v>351000</v>
      </c>
      <c r="G7" s="5">
        <v>1000</v>
      </c>
      <c r="H7" s="5">
        <v>350000</v>
      </c>
      <c r="I7" s="6"/>
      <c r="J7" s="4">
        <v>42336.958333333336</v>
      </c>
      <c r="K7" s="6" t="s">
        <v>13</v>
      </c>
    </row>
    <row r="8" spans="1:11" ht="12.75">
      <c r="A8" s="8" t="s">
        <v>21</v>
      </c>
      <c r="B8" s="7"/>
      <c r="C8" s="8" t="s">
        <v>25</v>
      </c>
      <c r="D8" s="4" t="s">
        <v>14</v>
      </c>
      <c r="E8" s="4" t="s">
        <v>18</v>
      </c>
      <c r="F8" s="5">
        <v>745517</v>
      </c>
      <c r="G8" s="5">
        <v>0</v>
      </c>
      <c r="H8" s="5">
        <v>745517</v>
      </c>
      <c r="I8" s="6"/>
      <c r="J8" s="4">
        <v>41606.958333333336</v>
      </c>
      <c r="K8" s="6" t="s">
        <v>13</v>
      </c>
    </row>
    <row r="9" spans="1:11" ht="12.75">
      <c r="A9" s="8" t="s">
        <v>22</v>
      </c>
      <c r="B9" s="7"/>
      <c r="C9" s="8" t="s">
        <v>26</v>
      </c>
      <c r="D9" s="4" t="s">
        <v>14</v>
      </c>
      <c r="E9" s="4" t="s">
        <v>15</v>
      </c>
      <c r="F9" s="5">
        <v>938632</v>
      </c>
      <c r="G9" s="5">
        <v>8198.74</v>
      </c>
      <c r="H9" s="5">
        <v>930433.26</v>
      </c>
      <c r="I9" s="6"/>
      <c r="J9" s="4">
        <v>42336.958333333336</v>
      </c>
      <c r="K9" s="6" t="s">
        <v>13</v>
      </c>
    </row>
    <row r="11" spans="6:9" ht="12.75">
      <c r="F11" s="5">
        <f>SUM(F5:F9)</f>
        <v>2736148</v>
      </c>
      <c r="G11" s="5">
        <f>SUM(G5:G9)</f>
        <v>19198.739999999998</v>
      </c>
      <c r="H11" s="5">
        <f>SUM(H5:H9)</f>
        <v>2716949.26</v>
      </c>
      <c r="I11" s="5">
        <f>SUM(I5:I9)</f>
        <v>0</v>
      </c>
    </row>
  </sheetData>
  <sheetProtection formatCells="0" formatRows="0" insertColumns="0" insertRows="0" insertHyperlinks="0" deleteColumns="0" deleteRows="0" sort="0" autoFilter="0" pivotTables="0"/>
  <dataValidations count="1">
    <dataValidation type="list" allowBlank="1" showInputMessage="1" showErrorMessage="1" sqref="K6:K9">
      <formula1>"Yes,No"</formula1>
    </dataValidation>
  </dataValidations>
  <printOptions horizontalCentered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Popowich, Kristen A</cp:lastModifiedBy>
  <dcterms:modified xsi:type="dcterms:W3CDTF">2013-01-25T18:09:06Z</dcterms:modified>
  <cp:category/>
  <cp:version/>
  <cp:contentType/>
  <cp:contentStatus/>
</cp:coreProperties>
</file>